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7353AE6C-3341-4102-938B-5837F3C4EE39}"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<sst xmlns="http://schemas.openxmlformats.org/spreadsheetml/2006/main" count="8066" uniqueCount="1829">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</sst>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606</v>
      </c>
      <c r="B10" s="248"/>
      <c r="C10" s="191" t="str">
        <f>VLOOKUP(A10,Listado!A6:R456,6,0)</f>
        <v>G. PROYECTOS DE CARRETERAS</v>
      </c>
      <c r="D10" s="191"/>
      <c r="E10" s="191"/>
      <c r="F10" s="191"/>
      <c r="G10" s="191" t="str">
        <f>VLOOKUP(A10,Listado!A6:R456,7,0)</f>
        <v>Experto/a 3</v>
      </c>
      <c r="H10" s="191"/>
      <c r="I10" s="241" t="str">
        <f>VLOOKUP(A10,Listado!A6:R456,2,0)</f>
        <v>Trazadista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208.2" customHeight="1" thickTop="1" thickBot="1">
      <c r="A17" s="231" t="str">
        <f>VLOOKUP(A10,Listado!A6:R456,18,0)</f>
        <v>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mQOYuankObgMicMdsOQlol8sFCJT5oN40m7WEMZW4wTI+Rdn4kueXViDONxHXBSNRSmViTob8xZwz9JNxgvSA==" saltValue="BkUlawXumR8cC/BiOLT/5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2022-10-11T14:48:25Z</dcterms:modified>
</cp:coreProperties>
</file>